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usia\Desktop\"/>
    </mc:Choice>
  </mc:AlternateContent>
  <bookViews>
    <workbookView xWindow="0" yWindow="0" windowWidth="20490" windowHeight="7755"/>
  </bookViews>
  <sheets>
    <sheet name="Arkusz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F33" i="1"/>
  <c r="E33" i="1"/>
  <c r="F32" i="1"/>
  <c r="E32" i="1"/>
  <c r="B32" i="1"/>
  <c r="F31" i="1"/>
  <c r="E31" i="1"/>
  <c r="B31" i="1"/>
  <c r="I30" i="1"/>
  <c r="E30" i="1"/>
  <c r="F29" i="1"/>
  <c r="E29" i="1"/>
  <c r="I27" i="1"/>
  <c r="H27" i="1"/>
  <c r="G27" i="1"/>
  <c r="F27" i="1"/>
  <c r="E27" i="1"/>
  <c r="I26" i="1"/>
  <c r="H26" i="1"/>
  <c r="G26" i="1"/>
  <c r="F26" i="1"/>
  <c r="E26" i="1"/>
  <c r="I25" i="1"/>
  <c r="H25" i="1"/>
  <c r="G25" i="1"/>
  <c r="F25" i="1"/>
  <c r="E25" i="1"/>
  <c r="I24" i="1"/>
  <c r="H24" i="1"/>
  <c r="G24" i="1"/>
  <c r="F24" i="1"/>
  <c r="E24" i="1"/>
  <c r="I23" i="1"/>
  <c r="H23" i="1"/>
  <c r="G23" i="1"/>
  <c r="F23" i="1"/>
  <c r="E23" i="1"/>
  <c r="I11" i="1"/>
  <c r="H11" i="1"/>
  <c r="G11" i="1"/>
  <c r="F11" i="1"/>
  <c r="E11" i="1"/>
  <c r="B11" i="1"/>
  <c r="I14" i="1"/>
  <c r="H14" i="1"/>
  <c r="G14" i="1"/>
  <c r="F14" i="1"/>
  <c r="E14" i="1"/>
  <c r="I6" i="1"/>
  <c r="H6" i="1"/>
  <c r="G6" i="1"/>
  <c r="F6" i="1"/>
  <c r="E6" i="1"/>
  <c r="I13" i="1"/>
  <c r="H13" i="1"/>
  <c r="G13" i="1"/>
  <c r="F13" i="1"/>
  <c r="E13" i="1"/>
  <c r="I21" i="1"/>
  <c r="H21" i="1"/>
  <c r="G21" i="1"/>
  <c r="F21" i="1"/>
  <c r="E21" i="1"/>
  <c r="I10" i="1"/>
  <c r="H10" i="1"/>
  <c r="G10" i="1"/>
  <c r="F10" i="1"/>
  <c r="E10" i="1"/>
  <c r="I20" i="1"/>
  <c r="H20" i="1"/>
  <c r="G20" i="1"/>
  <c r="F20" i="1"/>
  <c r="E20" i="1"/>
  <c r="I19" i="1"/>
  <c r="H19" i="1"/>
  <c r="G19" i="1"/>
  <c r="F19" i="1"/>
  <c r="E19" i="1"/>
  <c r="I7" i="1"/>
  <c r="H7" i="1"/>
  <c r="G7" i="1"/>
  <c r="F7" i="1"/>
  <c r="E7" i="1"/>
  <c r="I5" i="1"/>
  <c r="H5" i="1"/>
  <c r="G5" i="1"/>
  <c r="F5" i="1"/>
  <c r="E5" i="1"/>
  <c r="I18" i="1"/>
  <c r="H18" i="1"/>
  <c r="G18" i="1"/>
  <c r="F18" i="1"/>
  <c r="E18" i="1"/>
  <c r="B18" i="1"/>
  <c r="I4" i="1"/>
  <c r="H4" i="1"/>
  <c r="G4" i="1"/>
  <c r="F4" i="1"/>
  <c r="E4" i="1"/>
  <c r="I17" i="1"/>
  <c r="H17" i="1"/>
  <c r="G17" i="1"/>
  <c r="F17" i="1"/>
  <c r="E17" i="1"/>
  <c r="I9" i="1"/>
  <c r="H9" i="1"/>
  <c r="G9" i="1"/>
  <c r="F9" i="1"/>
  <c r="E9" i="1"/>
  <c r="I12" i="1"/>
  <c r="H12" i="1"/>
  <c r="G12" i="1"/>
  <c r="F12" i="1"/>
  <c r="E12" i="1"/>
  <c r="D12" i="1"/>
  <c r="I8" i="1"/>
  <c r="H8" i="1"/>
  <c r="G8" i="1"/>
  <c r="F8" i="1"/>
  <c r="E8" i="1"/>
  <c r="D8" i="1"/>
  <c r="I16" i="1"/>
  <c r="H16" i="1"/>
  <c r="G16" i="1"/>
  <c r="F16" i="1"/>
  <c r="E16" i="1"/>
  <c r="I15" i="1"/>
  <c r="H15" i="1"/>
  <c r="G15" i="1"/>
  <c r="F15" i="1"/>
  <c r="E15" i="1"/>
  <c r="B15" i="1"/>
  <c r="K23" i="1" l="1"/>
  <c r="J23" i="1"/>
  <c r="J24" i="1"/>
  <c r="K24" i="1"/>
  <c r="K25" i="1"/>
  <c r="J25" i="1"/>
  <c r="J26" i="1"/>
  <c r="K26" i="1"/>
  <c r="K27" i="1"/>
  <c r="J27" i="1"/>
  <c r="J29" i="1"/>
  <c r="K29" i="1"/>
  <c r="K30" i="1"/>
  <c r="J30" i="1"/>
  <c r="K31" i="1"/>
  <c r="J31" i="1"/>
  <c r="K32" i="1"/>
  <c r="J32" i="1"/>
  <c r="J33" i="1"/>
  <c r="K33" i="1"/>
  <c r="K15" i="1"/>
  <c r="J16" i="1"/>
  <c r="J8" i="1"/>
  <c r="J12" i="1"/>
  <c r="K9" i="1"/>
  <c r="J17" i="1"/>
  <c r="K4" i="1"/>
  <c r="K18" i="1"/>
  <c r="J5" i="1"/>
  <c r="K7" i="1"/>
  <c r="J19" i="1"/>
  <c r="K20" i="1"/>
  <c r="J10" i="1"/>
  <c r="K21" i="1"/>
  <c r="J13" i="1"/>
  <c r="K6" i="1"/>
  <c r="J14" i="1"/>
  <c r="J11" i="1"/>
  <c r="J15" i="1"/>
  <c r="K16" i="1"/>
  <c r="K8" i="1"/>
  <c r="K12" i="1"/>
  <c r="J9" i="1"/>
  <c r="K17" i="1"/>
  <c r="J4" i="1"/>
  <c r="J18" i="1"/>
  <c r="K5" i="1"/>
  <c r="J7" i="1"/>
  <c r="K19" i="1"/>
  <c r="J20" i="1"/>
  <c r="K10" i="1"/>
  <c r="J21" i="1"/>
  <c r="K13" i="1"/>
  <c r="J6" i="1"/>
  <c r="K14" i="1"/>
  <c r="K11" i="1"/>
</calcChain>
</file>

<file path=xl/sharedStrings.xml><?xml version="1.0" encoding="utf-8"?>
<sst xmlns="http://schemas.openxmlformats.org/spreadsheetml/2006/main" count="127" uniqueCount="73">
  <si>
    <t>I TURA</t>
  </si>
  <si>
    <t>II TURA</t>
  </si>
  <si>
    <t>ZAWODY</t>
  </si>
  <si>
    <t>Zakład</t>
  </si>
  <si>
    <t>Nazwisko i Imię</t>
  </si>
  <si>
    <t>Kat</t>
  </si>
  <si>
    <t>stanow</t>
  </si>
  <si>
    <t>waga</t>
  </si>
  <si>
    <t>punkty</t>
  </si>
  <si>
    <t>stanow.</t>
  </si>
  <si>
    <t>Ʃ wag</t>
  </si>
  <si>
    <t>Ʃ pkt</t>
  </si>
  <si>
    <t>miejsce</t>
  </si>
  <si>
    <t>Cargo Lublin</t>
  </si>
  <si>
    <t>senior</t>
  </si>
  <si>
    <t>C21</t>
  </si>
  <si>
    <t>Materek Tadeusz</t>
  </si>
  <si>
    <t>D33</t>
  </si>
  <si>
    <t>Gregorczyk Marian</t>
  </si>
  <si>
    <t>DOLKOM</t>
  </si>
  <si>
    <t>Perhulak Jan</t>
  </si>
  <si>
    <t>Felkowski Tadeusz</t>
  </si>
  <si>
    <t>D36</t>
  </si>
  <si>
    <t>Woźny Ryszard</t>
  </si>
  <si>
    <t>C25</t>
  </si>
  <si>
    <t>IC Południowy</t>
  </si>
  <si>
    <t>Jędryszczak Marcin</t>
  </si>
  <si>
    <t>D31</t>
  </si>
  <si>
    <t>C26</t>
  </si>
  <si>
    <t>Bednarowicz Stefan</t>
  </si>
  <si>
    <t>B14</t>
  </si>
  <si>
    <t>IZ Bydgoszcz</t>
  </si>
  <si>
    <t>Kalinowski Sławomir</t>
  </si>
  <si>
    <t>B12</t>
  </si>
  <si>
    <t>Piotrowski Jacek</t>
  </si>
  <si>
    <t>D35</t>
  </si>
  <si>
    <t>Szulecki Mieczysław</t>
  </si>
  <si>
    <t>C22</t>
  </si>
  <si>
    <t>PR Kielce</t>
  </si>
  <si>
    <t>Włodarz Mirosław</t>
  </si>
  <si>
    <t>D34</t>
  </si>
  <si>
    <t>Majchrzyk Leszek</t>
  </si>
  <si>
    <t>B15</t>
  </si>
  <si>
    <t>Wacławik Leszek</t>
  </si>
  <si>
    <t>C24</t>
  </si>
  <si>
    <t>IZ S-ko</t>
  </si>
  <si>
    <t>Stanisławski Sławomir</t>
  </si>
  <si>
    <t>B16</t>
  </si>
  <si>
    <t>Szumielewicz Grzegorz</t>
  </si>
  <si>
    <t>C23</t>
  </si>
  <si>
    <t>D32</t>
  </si>
  <si>
    <t>WYNIKI  56 MPK W WĘDKARSTWIE SPŁAWIKOWYM - KATEGORIA  SENIOR</t>
  </si>
  <si>
    <t>KLASYF. DRUŻ.</t>
  </si>
  <si>
    <t>Jabłońska Bogumiła</t>
  </si>
  <si>
    <t>kobieta</t>
  </si>
  <si>
    <t>A43</t>
  </si>
  <si>
    <t>Piątek Irmina</t>
  </si>
  <si>
    <t>E44</t>
  </si>
  <si>
    <t>Mirkowska Małgorzata</t>
  </si>
  <si>
    <t>E42</t>
  </si>
  <si>
    <t>Świder Grażyna</t>
  </si>
  <si>
    <t>E41</t>
  </si>
  <si>
    <t>Szendzielarz Bernadeta</t>
  </si>
  <si>
    <t>E45</t>
  </si>
  <si>
    <t>Ślusarczyk Patryk</t>
  </si>
  <si>
    <t>junior</t>
  </si>
  <si>
    <t>A4</t>
  </si>
  <si>
    <t>Jabłoński Paweł</t>
  </si>
  <si>
    <t>A1</t>
  </si>
  <si>
    <t>A5</t>
  </si>
  <si>
    <t>A2</t>
  </si>
  <si>
    <t>Lupa Marcin</t>
  </si>
  <si>
    <t>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</si>
</sst>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3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2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3" fillId="0" borderId="9" xfId="0" applyFont="1" applyFill="1" applyBorder="1"/>
    <xf numFmtId="0" fontId="3" fillId="0" borderId="10" xfId="0" applyFont="1" applyBorder="1"/>
    <xf numFmtId="0" fontId="4" fillId="0" borderId="12" xfId="0" applyFont="1" applyBorder="1" applyAlignment="1">
      <alignment vertical="center"/>
    </xf>
    <xf numFmtId="0" fontId="3" fillId="0" borderId="13" xfId="0" applyFont="1" applyBorder="1"/>
    <xf numFmtId="0" fontId="3" fillId="0" borderId="14" xfId="0" applyFont="1" applyBorder="1"/>
    <xf numFmtId="0" fontId="4" fillId="0" borderId="17" xfId="0" applyFont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3" fillId="0" borderId="9" xfId="0" applyFont="1" applyBorder="1"/>
    <xf numFmtId="0" fontId="7" fillId="0" borderId="13" xfId="0" applyFont="1" applyFill="1" applyBorder="1"/>
    <xf numFmtId="0" fontId="4" fillId="0" borderId="21" xfId="0" applyFont="1" applyBorder="1" applyAlignment="1">
      <alignment vertical="center"/>
    </xf>
    <xf numFmtId="0" fontId="3" fillId="0" borderId="21" xfId="0" applyFont="1" applyBorder="1"/>
    <xf numFmtId="0" fontId="3" fillId="0" borderId="34" xfId="0" applyFont="1" applyBorder="1"/>
    <xf numFmtId="0" fontId="3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3" fillId="0" borderId="11" xfId="0" applyFont="1" applyBorder="1"/>
    <xf numFmtId="0" fontId="3" fillId="0" borderId="15" xfId="0" applyFont="1" applyBorder="1"/>
    <xf numFmtId="0" fontId="3" fillId="0" borderId="20" xfId="0" applyFont="1" applyBorder="1"/>
    <xf numFmtId="0" fontId="2" fillId="0" borderId="0" xfId="0" applyFont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strzostwa%20Polski%20Kolejarzy%202015%20-%20K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ywidualnieI tura)"/>
      <sheetName val="I tura"/>
      <sheetName val="II tura "/>
      <sheetName val="Indywidualnie"/>
      <sheetName val="Drużyna"/>
      <sheetName val="Arkusz2"/>
      <sheetName val="Arkusz3"/>
    </sheetNames>
    <sheetDataSet>
      <sheetData sheetId="0" refreshError="1"/>
      <sheetData sheetId="1">
        <row r="3">
          <cell r="D3" t="str">
            <v>B11</v>
          </cell>
          <cell r="E3">
            <v>300</v>
          </cell>
          <cell r="F3">
            <v>3</v>
          </cell>
        </row>
        <row r="4">
          <cell r="E4">
            <v>795</v>
          </cell>
          <cell r="F4">
            <v>2</v>
          </cell>
        </row>
        <row r="5">
          <cell r="D5" t="str">
            <v>B13</v>
          </cell>
          <cell r="E5">
            <v>0</v>
          </cell>
          <cell r="F5">
            <v>5.5</v>
          </cell>
        </row>
        <row r="6">
          <cell r="E6">
            <v>1200</v>
          </cell>
          <cell r="F6">
            <v>1</v>
          </cell>
        </row>
        <row r="7">
          <cell r="E7">
            <v>0</v>
          </cell>
          <cell r="F7">
            <v>5.5</v>
          </cell>
        </row>
        <row r="8">
          <cell r="E8">
            <v>275</v>
          </cell>
          <cell r="F8">
            <v>4</v>
          </cell>
        </row>
        <row r="9">
          <cell r="E9">
            <v>0</v>
          </cell>
          <cell r="F9">
            <v>3.5</v>
          </cell>
        </row>
        <row r="10">
          <cell r="E10">
            <v>0</v>
          </cell>
          <cell r="F10">
            <v>3.5</v>
          </cell>
        </row>
        <row r="11">
          <cell r="E11">
            <v>0</v>
          </cell>
          <cell r="F11">
            <v>3.5</v>
          </cell>
        </row>
        <row r="12">
          <cell r="E12">
            <v>0</v>
          </cell>
          <cell r="F12">
            <v>3.5</v>
          </cell>
        </row>
        <row r="13">
          <cell r="E13">
            <v>0</v>
          </cell>
          <cell r="F13">
            <v>3.5</v>
          </cell>
        </row>
        <row r="14">
          <cell r="E14">
            <v>0</v>
          </cell>
          <cell r="F14">
            <v>3.5</v>
          </cell>
        </row>
        <row r="15">
          <cell r="E15">
            <v>1140</v>
          </cell>
          <cell r="F15">
            <v>1</v>
          </cell>
        </row>
        <row r="16">
          <cell r="E16">
            <v>0</v>
          </cell>
          <cell r="F16">
            <v>4.5</v>
          </cell>
        </row>
        <row r="17">
          <cell r="E17">
            <v>0</v>
          </cell>
          <cell r="F17">
            <v>4.5</v>
          </cell>
        </row>
        <row r="18">
          <cell r="E18">
            <v>0</v>
          </cell>
          <cell r="F18">
            <v>4.5</v>
          </cell>
        </row>
        <row r="19">
          <cell r="E19">
            <v>0</v>
          </cell>
          <cell r="F19">
            <v>4.5</v>
          </cell>
        </row>
        <row r="20">
          <cell r="E20">
            <v>360</v>
          </cell>
          <cell r="F20">
            <v>2</v>
          </cell>
        </row>
        <row r="23">
          <cell r="E23">
            <v>0</v>
          </cell>
          <cell r="F23">
            <v>3</v>
          </cell>
        </row>
        <row r="24">
          <cell r="E24">
            <v>0</v>
          </cell>
          <cell r="F24">
            <v>3</v>
          </cell>
        </row>
        <row r="25">
          <cell r="E25">
            <v>0</v>
          </cell>
          <cell r="F25">
            <v>3</v>
          </cell>
        </row>
        <row r="26">
          <cell r="E26">
            <v>0</v>
          </cell>
          <cell r="F26">
            <v>3</v>
          </cell>
        </row>
        <row r="27">
          <cell r="E27">
            <v>0</v>
          </cell>
          <cell r="F27">
            <v>3</v>
          </cell>
        </row>
        <row r="30">
          <cell r="E30">
            <v>0</v>
          </cell>
          <cell r="F30">
            <v>3</v>
          </cell>
        </row>
        <row r="31">
          <cell r="E31">
            <v>0</v>
          </cell>
          <cell r="F31">
            <v>3</v>
          </cell>
        </row>
        <row r="32">
          <cell r="E32">
            <v>0</v>
          </cell>
          <cell r="F32">
            <v>3</v>
          </cell>
        </row>
        <row r="33">
          <cell r="E33">
            <v>0</v>
          </cell>
          <cell r="F33">
            <v>3</v>
          </cell>
        </row>
      </sheetData>
      <sheetData sheetId="2">
        <row r="3">
          <cell r="D3" t="str">
            <v>B11</v>
          </cell>
          <cell r="E3">
            <v>2320</v>
          </cell>
          <cell r="F3">
            <v>1</v>
          </cell>
        </row>
        <row r="4">
          <cell r="D4" t="str">
            <v>B12</v>
          </cell>
          <cell r="E4">
            <v>0</v>
          </cell>
          <cell r="F4">
            <v>4.5</v>
          </cell>
        </row>
        <row r="5">
          <cell r="D5" t="str">
            <v>B13</v>
          </cell>
          <cell r="E5">
            <v>0</v>
          </cell>
          <cell r="F5">
            <v>4.5</v>
          </cell>
        </row>
        <row r="6">
          <cell r="D6" t="str">
            <v>B14</v>
          </cell>
          <cell r="E6">
            <v>0</v>
          </cell>
          <cell r="F6">
            <v>4.5</v>
          </cell>
        </row>
        <row r="7">
          <cell r="D7" t="str">
            <v>B15</v>
          </cell>
          <cell r="E7">
            <v>850</v>
          </cell>
          <cell r="F7">
            <v>2</v>
          </cell>
        </row>
        <row r="8">
          <cell r="D8" t="str">
            <v>B16</v>
          </cell>
          <cell r="E8">
            <v>0</v>
          </cell>
          <cell r="F8">
            <v>4.5</v>
          </cell>
        </row>
        <row r="9">
          <cell r="D9" t="str">
            <v>C21</v>
          </cell>
          <cell r="E9">
            <v>445</v>
          </cell>
          <cell r="F9">
            <v>5</v>
          </cell>
        </row>
        <row r="10">
          <cell r="D10" t="str">
            <v>C22</v>
          </cell>
          <cell r="E10">
            <v>5115</v>
          </cell>
          <cell r="F10">
            <v>1</v>
          </cell>
        </row>
        <row r="11">
          <cell r="D11" t="str">
            <v>C23</v>
          </cell>
          <cell r="E11">
            <v>920</v>
          </cell>
          <cell r="F11">
            <v>3</v>
          </cell>
        </row>
        <row r="12">
          <cell r="D12" t="str">
            <v>C24</v>
          </cell>
          <cell r="E12">
            <v>1215</v>
          </cell>
          <cell r="F12">
            <v>2</v>
          </cell>
        </row>
        <row r="13">
          <cell r="D13" t="str">
            <v>C25</v>
          </cell>
          <cell r="E13">
            <v>0</v>
          </cell>
          <cell r="F13">
            <v>6</v>
          </cell>
        </row>
        <row r="14">
          <cell r="D14" t="str">
            <v>C26</v>
          </cell>
          <cell r="E14">
            <v>690</v>
          </cell>
          <cell r="F14">
            <v>4</v>
          </cell>
        </row>
        <row r="15">
          <cell r="D15" t="str">
            <v>D31</v>
          </cell>
          <cell r="E15">
            <v>1105</v>
          </cell>
          <cell r="F15">
            <v>3</v>
          </cell>
        </row>
        <row r="16">
          <cell r="D16" t="str">
            <v>D32</v>
          </cell>
          <cell r="E16">
            <v>230</v>
          </cell>
          <cell r="F16">
            <v>4</v>
          </cell>
        </row>
        <row r="17">
          <cell r="D17" t="str">
            <v>D33</v>
          </cell>
          <cell r="E17">
            <v>2250</v>
          </cell>
          <cell r="F17">
            <v>1</v>
          </cell>
        </row>
        <row r="18">
          <cell r="D18" t="str">
            <v>D34</v>
          </cell>
          <cell r="E18">
            <v>0</v>
          </cell>
          <cell r="F18">
            <v>5.5</v>
          </cell>
        </row>
        <row r="19">
          <cell r="D19" t="str">
            <v>D35</v>
          </cell>
          <cell r="E19">
            <v>0</v>
          </cell>
          <cell r="F19">
            <v>5.5</v>
          </cell>
        </row>
        <row r="20">
          <cell r="D20" t="str">
            <v>D36</v>
          </cell>
          <cell r="E20">
            <v>1835</v>
          </cell>
          <cell r="F20">
            <v>2</v>
          </cell>
        </row>
        <row r="23">
          <cell r="D23" t="str">
            <v>E41</v>
          </cell>
          <cell r="E23">
            <v>0</v>
          </cell>
          <cell r="F23">
            <v>3</v>
          </cell>
        </row>
        <row r="24">
          <cell r="D24" t="str">
            <v>E42</v>
          </cell>
          <cell r="E24">
            <v>0</v>
          </cell>
          <cell r="F24">
            <v>3</v>
          </cell>
        </row>
        <row r="25">
          <cell r="D25" t="str">
            <v>E43</v>
          </cell>
          <cell r="E25">
            <v>0</v>
          </cell>
          <cell r="F25">
            <v>3</v>
          </cell>
        </row>
        <row r="26">
          <cell r="D26" t="str">
            <v>E44</v>
          </cell>
          <cell r="E26">
            <v>0</v>
          </cell>
          <cell r="F26">
            <v>3</v>
          </cell>
        </row>
        <row r="27">
          <cell r="D27" t="str">
            <v>E45</v>
          </cell>
          <cell r="E27">
            <v>0</v>
          </cell>
          <cell r="F27">
            <v>3</v>
          </cell>
        </row>
        <row r="30">
          <cell r="E30">
            <v>0</v>
          </cell>
          <cell r="F30">
            <v>3.5</v>
          </cell>
        </row>
        <row r="31">
          <cell r="F31">
            <v>3.5</v>
          </cell>
        </row>
      </sheetData>
      <sheetData sheetId="3" refreshError="1"/>
      <sheetData sheetId="4">
        <row r="3">
          <cell r="B3" t="str">
            <v>Słoń Waldemar</v>
          </cell>
        </row>
        <row r="7">
          <cell r="B7" t="str">
            <v>Wieczorek Jakub</v>
          </cell>
        </row>
        <row r="13">
          <cell r="B13" t="str">
            <v>Radwański Jacek</v>
          </cell>
        </row>
        <row r="17">
          <cell r="B17" t="str">
            <v>Radwański Marek</v>
          </cell>
        </row>
        <row r="24">
          <cell r="B24" t="str">
            <v>Majewski Jarosław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P19" sqref="P19"/>
    </sheetView>
  </sheetViews>
  <sheetFormatPr defaultRowHeight="15" x14ac:dyDescent="0.25"/>
  <cols>
    <col min="1" max="1" width="15.42578125" customWidth="1"/>
    <col min="2" max="2" width="23.5703125" customWidth="1"/>
    <col min="3" max="3" width="7.42578125" customWidth="1"/>
    <col min="13" max="13" width="6.85546875" customWidth="1"/>
  </cols>
  <sheetData>
    <row r="1" spans="1:13" ht="19.5" thickBot="1" x14ac:dyDescent="0.35">
      <c r="B1" s="53" t="s">
        <v>51</v>
      </c>
      <c r="C1" s="53"/>
      <c r="D1" s="53"/>
      <c r="E1" s="53"/>
      <c r="F1" s="53"/>
      <c r="G1" s="53"/>
      <c r="H1" s="53"/>
      <c r="I1" s="53"/>
      <c r="J1" s="53"/>
    </row>
    <row r="2" spans="1:13" ht="17.25" thickBot="1" x14ac:dyDescent="0.3">
      <c r="C2" s="1"/>
      <c r="D2" s="56" t="s">
        <v>0</v>
      </c>
      <c r="E2" s="57"/>
      <c r="F2" s="57"/>
      <c r="G2" s="56" t="s">
        <v>1</v>
      </c>
      <c r="H2" s="58"/>
      <c r="I2" s="58"/>
      <c r="J2" s="59" t="s">
        <v>2</v>
      </c>
      <c r="K2" s="60"/>
      <c r="L2" s="61"/>
      <c r="M2" s="54" t="s">
        <v>52</v>
      </c>
    </row>
    <row r="3" spans="1:13" ht="15.75" thickBot="1" x14ac:dyDescent="0.3">
      <c r="A3" s="2" t="s">
        <v>3</v>
      </c>
      <c r="B3" s="3" t="s">
        <v>4</v>
      </c>
      <c r="C3" s="4" t="s">
        <v>5</v>
      </c>
      <c r="D3" s="26" t="s">
        <v>6</v>
      </c>
      <c r="E3" s="34" t="s">
        <v>7</v>
      </c>
      <c r="F3" s="30" t="s">
        <v>8</v>
      </c>
      <c r="G3" s="2" t="s">
        <v>9</v>
      </c>
      <c r="H3" s="3" t="s">
        <v>7</v>
      </c>
      <c r="I3" s="4" t="s">
        <v>8</v>
      </c>
      <c r="J3" s="2" t="s">
        <v>10</v>
      </c>
      <c r="K3" s="3" t="s">
        <v>11</v>
      </c>
      <c r="L3" s="38" t="s">
        <v>12</v>
      </c>
      <c r="M3" s="55"/>
    </row>
    <row r="4" spans="1:13" x14ac:dyDescent="0.25">
      <c r="A4" s="5" t="s">
        <v>25</v>
      </c>
      <c r="B4" s="6" t="s">
        <v>26</v>
      </c>
      <c r="C4" s="7" t="s">
        <v>14</v>
      </c>
      <c r="D4" s="27" t="s">
        <v>27</v>
      </c>
      <c r="E4" s="35">
        <f>'[1]I tura'!E15</f>
        <v>1140</v>
      </c>
      <c r="F4" s="31">
        <f>'[1]I tura'!F15</f>
        <v>1</v>
      </c>
      <c r="G4" s="14" t="str">
        <f>'[1]II tura '!D10</f>
        <v>C22</v>
      </c>
      <c r="H4" s="14">
        <f>'[1]II tura '!E10</f>
        <v>5115</v>
      </c>
      <c r="I4" s="27">
        <f>'[1]II tura '!F10</f>
        <v>1</v>
      </c>
      <c r="J4" s="14">
        <f t="shared" ref="J4:J21" si="0">E4+H4</f>
        <v>6255</v>
      </c>
      <c r="K4" s="15">
        <f t="shared" ref="K4:K21" si="1">F4+I4</f>
        <v>2</v>
      </c>
      <c r="L4" s="39">
        <v>1</v>
      </c>
      <c r="M4" s="41">
        <v>35</v>
      </c>
    </row>
    <row r="5" spans="1:13" x14ac:dyDescent="0.25">
      <c r="A5" s="8" t="s">
        <v>25</v>
      </c>
      <c r="B5" s="9" t="s">
        <v>29</v>
      </c>
      <c r="C5" s="10" t="s">
        <v>14</v>
      </c>
      <c r="D5" s="28" t="s">
        <v>30</v>
      </c>
      <c r="E5" s="36">
        <f>'[1]I tura'!E6</f>
        <v>1200</v>
      </c>
      <c r="F5" s="32">
        <f>'[1]I tura'!F6</f>
        <v>1</v>
      </c>
      <c r="G5" s="17" t="str">
        <f>'[1]II tura '!D3</f>
        <v>B11</v>
      </c>
      <c r="H5" s="17">
        <f>'[1]II tura '!E3</f>
        <v>2320</v>
      </c>
      <c r="I5" s="28">
        <f>'[1]II tura '!F3</f>
        <v>1</v>
      </c>
      <c r="J5" s="17">
        <f t="shared" si="0"/>
        <v>3520</v>
      </c>
      <c r="K5" s="18">
        <f t="shared" si="1"/>
        <v>2</v>
      </c>
      <c r="L5" s="40">
        <v>2</v>
      </c>
      <c r="M5" s="41">
        <v>32</v>
      </c>
    </row>
    <row r="6" spans="1:13" x14ac:dyDescent="0.25">
      <c r="A6" s="8" t="s">
        <v>45</v>
      </c>
      <c r="B6" s="9" t="s">
        <v>46</v>
      </c>
      <c r="C6" s="10" t="s">
        <v>14</v>
      </c>
      <c r="D6" s="28" t="s">
        <v>47</v>
      </c>
      <c r="E6" s="36">
        <f>'[1]I tura'!E8</f>
        <v>275</v>
      </c>
      <c r="F6" s="20">
        <f>'[1]I tura'!F8</f>
        <v>4</v>
      </c>
      <c r="G6" s="17" t="str">
        <f>'[1]II tura '!D17</f>
        <v>D33</v>
      </c>
      <c r="H6" s="17">
        <f>'[1]II tura '!E17</f>
        <v>2250</v>
      </c>
      <c r="I6" s="28">
        <f>'[1]II tura '!F17</f>
        <v>1</v>
      </c>
      <c r="J6" s="17">
        <f t="shared" si="0"/>
        <v>2525</v>
      </c>
      <c r="K6" s="18">
        <f t="shared" si="1"/>
        <v>5</v>
      </c>
      <c r="L6" s="40">
        <v>3</v>
      </c>
      <c r="M6" s="41">
        <v>29</v>
      </c>
    </row>
    <row r="7" spans="1:13" x14ac:dyDescent="0.25">
      <c r="A7" s="8" t="s">
        <v>31</v>
      </c>
      <c r="B7" s="9" t="s">
        <v>32</v>
      </c>
      <c r="C7" s="10" t="s">
        <v>14</v>
      </c>
      <c r="D7" s="28" t="s">
        <v>33</v>
      </c>
      <c r="E7" s="36">
        <f>'[1]I tura'!E4</f>
        <v>795</v>
      </c>
      <c r="F7" s="20">
        <f>'[1]I tura'!F4</f>
        <v>2</v>
      </c>
      <c r="G7" s="17" t="str">
        <f>'[1]II tura '!D11</f>
        <v>C23</v>
      </c>
      <c r="H7" s="17">
        <f>'[1]II tura '!E11</f>
        <v>920</v>
      </c>
      <c r="I7" s="28">
        <f>'[1]II tura '!F11</f>
        <v>3</v>
      </c>
      <c r="J7" s="17">
        <f t="shared" si="0"/>
        <v>1715</v>
      </c>
      <c r="K7" s="18">
        <f t="shared" si="1"/>
        <v>5</v>
      </c>
      <c r="L7" s="40">
        <v>4</v>
      </c>
      <c r="M7" s="41">
        <v>27</v>
      </c>
    </row>
    <row r="8" spans="1:13" x14ac:dyDescent="0.25">
      <c r="A8" s="8" t="s">
        <v>13</v>
      </c>
      <c r="B8" s="9" t="s">
        <v>18</v>
      </c>
      <c r="C8" s="10" t="s">
        <v>14</v>
      </c>
      <c r="D8" s="28" t="str">
        <f>'[1]I tura'!D3</f>
        <v>B11</v>
      </c>
      <c r="E8" s="36">
        <f>'[1]I tura'!E3</f>
        <v>300</v>
      </c>
      <c r="F8" s="32">
        <f>'[1]I tura'!F3</f>
        <v>3</v>
      </c>
      <c r="G8" s="17" t="str">
        <f>'[1]II tura '!D15</f>
        <v>D31</v>
      </c>
      <c r="H8" s="17">
        <f>'[1]II tura '!E15</f>
        <v>1105</v>
      </c>
      <c r="I8" s="28">
        <f>'[1]II tura '!F15</f>
        <v>3</v>
      </c>
      <c r="J8" s="17">
        <f t="shared" si="0"/>
        <v>1405</v>
      </c>
      <c r="K8" s="18">
        <f t="shared" si="1"/>
        <v>6</v>
      </c>
      <c r="L8" s="40">
        <v>5</v>
      </c>
      <c r="M8" s="41">
        <v>26</v>
      </c>
    </row>
    <row r="9" spans="1:13" x14ac:dyDescent="0.25">
      <c r="A9" s="8" t="s">
        <v>19</v>
      </c>
      <c r="B9" s="9" t="s">
        <v>21</v>
      </c>
      <c r="C9" s="10" t="s">
        <v>14</v>
      </c>
      <c r="D9" s="28" t="s">
        <v>22</v>
      </c>
      <c r="E9" s="36">
        <f>'[1]I tura'!E20</f>
        <v>360</v>
      </c>
      <c r="F9" s="32">
        <f>'[1]I tura'!F20</f>
        <v>2</v>
      </c>
      <c r="G9" s="17" t="str">
        <f>'[1]II tura '!D14</f>
        <v>C26</v>
      </c>
      <c r="H9" s="17">
        <f>'[1]II tura '!E14</f>
        <v>690</v>
      </c>
      <c r="I9" s="28">
        <f>'[1]II tura '!F14</f>
        <v>4</v>
      </c>
      <c r="J9" s="17">
        <f t="shared" si="0"/>
        <v>1050</v>
      </c>
      <c r="K9" s="18">
        <f t="shared" si="1"/>
        <v>6</v>
      </c>
      <c r="L9" s="40">
        <v>6</v>
      </c>
      <c r="M9" s="41">
        <v>25</v>
      </c>
    </row>
    <row r="10" spans="1:13" x14ac:dyDescent="0.25">
      <c r="A10" s="8" t="s">
        <v>38</v>
      </c>
      <c r="B10" s="9" t="s">
        <v>39</v>
      </c>
      <c r="C10" s="10" t="s">
        <v>14</v>
      </c>
      <c r="D10" s="28" t="s">
        <v>40</v>
      </c>
      <c r="E10" s="36">
        <f>'[1]I tura'!E18</f>
        <v>0</v>
      </c>
      <c r="F10" s="32">
        <f>'[1]I tura'!F18</f>
        <v>4.5</v>
      </c>
      <c r="G10" s="17" t="str">
        <f>'[1]II tura '!D12</f>
        <v>C24</v>
      </c>
      <c r="H10" s="17">
        <f>'[1]II tura '!E12</f>
        <v>1215</v>
      </c>
      <c r="I10" s="28">
        <f>'[1]II tura '!F12</f>
        <v>2</v>
      </c>
      <c r="J10" s="17">
        <f t="shared" si="0"/>
        <v>1215</v>
      </c>
      <c r="K10" s="18">
        <f t="shared" si="1"/>
        <v>6.5</v>
      </c>
      <c r="L10" s="40">
        <v>7</v>
      </c>
      <c r="M10" s="41">
        <v>24</v>
      </c>
    </row>
    <row r="11" spans="1:13" x14ac:dyDescent="0.25">
      <c r="A11" s="8" t="s">
        <v>45</v>
      </c>
      <c r="B11" s="9" t="str">
        <f>[1]Drużyna!$B$3</f>
        <v>Słoń Waldemar</v>
      </c>
      <c r="C11" s="10" t="s">
        <v>14</v>
      </c>
      <c r="D11" s="28" t="s">
        <v>50</v>
      </c>
      <c r="E11" s="36">
        <f>'[1]I tura'!E16</f>
        <v>0</v>
      </c>
      <c r="F11" s="32">
        <f>'[1]I tura'!F16</f>
        <v>4.5</v>
      </c>
      <c r="G11" s="17" t="str">
        <f>'[1]II tura '!D7</f>
        <v>B15</v>
      </c>
      <c r="H11" s="17">
        <f>'[1]II tura '!E7</f>
        <v>850</v>
      </c>
      <c r="I11" s="28">
        <f>'[1]II tura '!F7</f>
        <v>2</v>
      </c>
      <c r="J11" s="17">
        <f t="shared" si="0"/>
        <v>850</v>
      </c>
      <c r="K11" s="18">
        <f t="shared" si="1"/>
        <v>6.5</v>
      </c>
      <c r="L11" s="40">
        <v>8</v>
      </c>
      <c r="M11" s="41">
        <v>23</v>
      </c>
    </row>
    <row r="12" spans="1:13" x14ac:dyDescent="0.25">
      <c r="A12" s="8" t="s">
        <v>19</v>
      </c>
      <c r="B12" s="9" t="s">
        <v>20</v>
      </c>
      <c r="C12" s="10" t="s">
        <v>14</v>
      </c>
      <c r="D12" s="28" t="str">
        <f>'[1]I tura'!D5</f>
        <v>B13</v>
      </c>
      <c r="E12" s="36">
        <f>'[1]I tura'!E5</f>
        <v>0</v>
      </c>
      <c r="F12" s="32">
        <f>'[1]I tura'!F5</f>
        <v>5.5</v>
      </c>
      <c r="G12" s="17" t="str">
        <f>'[1]II tura '!D20</f>
        <v>D36</v>
      </c>
      <c r="H12" s="17">
        <f>'[1]II tura '!E20</f>
        <v>1835</v>
      </c>
      <c r="I12" s="28">
        <f>'[1]II tura '!F20</f>
        <v>2</v>
      </c>
      <c r="J12" s="17">
        <f t="shared" si="0"/>
        <v>1835</v>
      </c>
      <c r="K12" s="18">
        <f t="shared" si="1"/>
        <v>7.5</v>
      </c>
      <c r="L12" s="40">
        <v>9</v>
      </c>
      <c r="M12" s="41">
        <v>22</v>
      </c>
    </row>
    <row r="13" spans="1:13" x14ac:dyDescent="0.25">
      <c r="A13" s="8" t="s">
        <v>38</v>
      </c>
      <c r="B13" s="9" t="s">
        <v>43</v>
      </c>
      <c r="C13" s="10" t="s">
        <v>14</v>
      </c>
      <c r="D13" s="28" t="s">
        <v>44</v>
      </c>
      <c r="E13" s="36">
        <f>'[1]I tura'!E12</f>
        <v>0</v>
      </c>
      <c r="F13" s="32">
        <f>'[1]I tura'!F12</f>
        <v>3.5</v>
      </c>
      <c r="G13" s="17" t="str">
        <f>'[1]II tura '!D16</f>
        <v>D32</v>
      </c>
      <c r="H13" s="17">
        <f>'[1]II tura '!E16</f>
        <v>230</v>
      </c>
      <c r="I13" s="28">
        <f>'[1]II tura '!F16</f>
        <v>4</v>
      </c>
      <c r="J13" s="17">
        <f t="shared" si="0"/>
        <v>230</v>
      </c>
      <c r="K13" s="18">
        <f t="shared" si="1"/>
        <v>7.5</v>
      </c>
      <c r="L13" s="40">
        <v>10</v>
      </c>
      <c r="M13" s="41">
        <v>21</v>
      </c>
    </row>
    <row r="14" spans="1:13" x14ac:dyDescent="0.25">
      <c r="A14" s="8" t="s">
        <v>45</v>
      </c>
      <c r="B14" s="9" t="s">
        <v>48</v>
      </c>
      <c r="C14" s="10" t="s">
        <v>14</v>
      </c>
      <c r="D14" s="28" t="s">
        <v>49</v>
      </c>
      <c r="E14" s="36">
        <f>'[1]I tura'!E11</f>
        <v>0</v>
      </c>
      <c r="F14" s="32">
        <f>'[1]I tura'!F11</f>
        <v>3.5</v>
      </c>
      <c r="G14" s="17" t="str">
        <f>'[1]II tura '!D9</f>
        <v>C21</v>
      </c>
      <c r="H14" s="17">
        <f>'[1]II tura '!E9</f>
        <v>445</v>
      </c>
      <c r="I14" s="28">
        <f>'[1]II tura '!F9</f>
        <v>5</v>
      </c>
      <c r="J14" s="17">
        <f t="shared" si="0"/>
        <v>445</v>
      </c>
      <c r="K14" s="18">
        <f t="shared" si="1"/>
        <v>8.5</v>
      </c>
      <c r="L14" s="40">
        <v>11</v>
      </c>
      <c r="M14" s="41">
        <v>20</v>
      </c>
    </row>
    <row r="15" spans="1:13" x14ac:dyDescent="0.25">
      <c r="A15" s="8" t="s">
        <v>13</v>
      </c>
      <c r="B15" s="9" t="str">
        <f>[1]Drużyna!$B$24</f>
        <v>Majewski Jarosław</v>
      </c>
      <c r="C15" s="10" t="s">
        <v>14</v>
      </c>
      <c r="D15" s="28" t="s">
        <v>15</v>
      </c>
      <c r="E15" s="36">
        <f>'[1]I tura'!E9</f>
        <v>0</v>
      </c>
      <c r="F15" s="32">
        <f>'[1]I tura'!F9</f>
        <v>3.5</v>
      </c>
      <c r="G15" s="17" t="str">
        <f>'[1]II tura '!D6</f>
        <v>B14</v>
      </c>
      <c r="H15" s="17">
        <f>'[1]II tura '!E6</f>
        <v>0</v>
      </c>
      <c r="I15" s="28">
        <f>'[1]II tura '!F6</f>
        <v>4.5</v>
      </c>
      <c r="J15" s="17">
        <f t="shared" si="0"/>
        <v>0</v>
      </c>
      <c r="K15" s="18">
        <f t="shared" si="1"/>
        <v>8</v>
      </c>
      <c r="L15" s="19"/>
      <c r="M15" s="41">
        <v>0</v>
      </c>
    </row>
    <row r="16" spans="1:13" x14ac:dyDescent="0.25">
      <c r="A16" s="8" t="s">
        <v>13</v>
      </c>
      <c r="B16" s="9" t="s">
        <v>16</v>
      </c>
      <c r="C16" s="10" t="s">
        <v>14</v>
      </c>
      <c r="D16" s="28" t="s">
        <v>17</v>
      </c>
      <c r="E16" s="36">
        <f>'[1]I tura'!E17</f>
        <v>0</v>
      </c>
      <c r="F16" s="32">
        <f>'[1]I tura'!F17</f>
        <v>4.5</v>
      </c>
      <c r="G16" s="17" t="str">
        <f>'[1]II tura '!D13</f>
        <v>C25</v>
      </c>
      <c r="H16" s="17">
        <f>'[1]II tura '!E13</f>
        <v>0</v>
      </c>
      <c r="I16" s="28">
        <f>'[1]II tura '!F13</f>
        <v>6</v>
      </c>
      <c r="J16" s="17">
        <f t="shared" si="0"/>
        <v>0</v>
      </c>
      <c r="K16" s="18">
        <f t="shared" si="1"/>
        <v>10.5</v>
      </c>
      <c r="L16" s="19"/>
      <c r="M16" s="41">
        <v>0</v>
      </c>
    </row>
    <row r="17" spans="1:13" x14ac:dyDescent="0.25">
      <c r="A17" s="8" t="s">
        <v>19</v>
      </c>
      <c r="B17" s="9" t="s">
        <v>23</v>
      </c>
      <c r="C17" s="10" t="s">
        <v>14</v>
      </c>
      <c r="D17" s="28" t="s">
        <v>24</v>
      </c>
      <c r="E17" s="36">
        <f>'[1]I tura'!E13</f>
        <v>0</v>
      </c>
      <c r="F17" s="32">
        <f>'[1]I tura'!F13</f>
        <v>3.5</v>
      </c>
      <c r="G17" s="17" t="str">
        <f>'[1]II tura '!D5</f>
        <v>B13</v>
      </c>
      <c r="H17" s="17">
        <f>'[1]II tura '!E5</f>
        <v>0</v>
      </c>
      <c r="I17" s="28">
        <f>'[1]II tura '!F5</f>
        <v>4.5</v>
      </c>
      <c r="J17" s="17">
        <f t="shared" si="0"/>
        <v>0</v>
      </c>
      <c r="K17" s="18">
        <f t="shared" si="1"/>
        <v>8</v>
      </c>
      <c r="L17" s="19"/>
      <c r="M17" s="41">
        <v>0</v>
      </c>
    </row>
    <row r="18" spans="1:13" x14ac:dyDescent="0.25">
      <c r="A18" s="8" t="s">
        <v>25</v>
      </c>
      <c r="B18" s="9" t="str">
        <f>[1]Drużyna!$B$13</f>
        <v>Radwański Jacek</v>
      </c>
      <c r="C18" s="10" t="s">
        <v>14</v>
      </c>
      <c r="D18" s="28" t="s">
        <v>28</v>
      </c>
      <c r="E18" s="36">
        <f>'[1]I tura'!E14</f>
        <v>0</v>
      </c>
      <c r="F18" s="32">
        <f>'[1]I tura'!F14</f>
        <v>3.5</v>
      </c>
      <c r="G18" s="17" t="str">
        <f>'[1]II tura '!D18</f>
        <v>D34</v>
      </c>
      <c r="H18" s="17">
        <f>'[1]II tura '!E18</f>
        <v>0</v>
      </c>
      <c r="I18" s="28">
        <f>'[1]II tura '!F18</f>
        <v>5.5</v>
      </c>
      <c r="J18" s="17">
        <f t="shared" si="0"/>
        <v>0</v>
      </c>
      <c r="K18" s="18">
        <f t="shared" si="1"/>
        <v>9</v>
      </c>
      <c r="L18" s="19"/>
      <c r="M18" s="41">
        <v>0</v>
      </c>
    </row>
    <row r="19" spans="1:13" x14ac:dyDescent="0.25">
      <c r="A19" s="8" t="s">
        <v>31</v>
      </c>
      <c r="B19" s="9" t="s">
        <v>34</v>
      </c>
      <c r="C19" s="10" t="s">
        <v>14</v>
      </c>
      <c r="D19" s="28" t="s">
        <v>35</v>
      </c>
      <c r="E19" s="36">
        <f>'[1]I tura'!E19</f>
        <v>0</v>
      </c>
      <c r="F19" s="32">
        <f>'[1]I tura'!F19</f>
        <v>4.5</v>
      </c>
      <c r="G19" s="17" t="str">
        <f>'[1]II tura '!D19</f>
        <v>D35</v>
      </c>
      <c r="H19" s="17">
        <f>'[1]II tura '!E19</f>
        <v>0</v>
      </c>
      <c r="I19" s="28">
        <f>'[1]II tura '!F19</f>
        <v>5.5</v>
      </c>
      <c r="J19" s="17">
        <f t="shared" si="0"/>
        <v>0</v>
      </c>
      <c r="K19" s="18">
        <f t="shared" si="1"/>
        <v>10</v>
      </c>
      <c r="L19" s="19"/>
      <c r="M19" s="41">
        <v>0</v>
      </c>
    </row>
    <row r="20" spans="1:13" x14ac:dyDescent="0.25">
      <c r="A20" s="8" t="s">
        <v>31</v>
      </c>
      <c r="B20" s="9" t="s">
        <v>36</v>
      </c>
      <c r="C20" s="10" t="s">
        <v>14</v>
      </c>
      <c r="D20" s="28" t="s">
        <v>37</v>
      </c>
      <c r="E20" s="36">
        <f>'[1]I tura'!E10</f>
        <v>0</v>
      </c>
      <c r="F20" s="32">
        <f>'[1]I tura'!F10</f>
        <v>3.5</v>
      </c>
      <c r="G20" s="17" t="str">
        <f>'[1]II tura '!D4</f>
        <v>B12</v>
      </c>
      <c r="H20" s="17">
        <f>'[1]II tura '!E4</f>
        <v>0</v>
      </c>
      <c r="I20" s="28">
        <f>'[1]II tura '!F4</f>
        <v>4.5</v>
      </c>
      <c r="J20" s="17">
        <f t="shared" si="0"/>
        <v>0</v>
      </c>
      <c r="K20" s="18">
        <f t="shared" si="1"/>
        <v>8</v>
      </c>
      <c r="L20" s="19"/>
      <c r="M20" s="41">
        <v>0</v>
      </c>
    </row>
    <row r="21" spans="1:13" ht="15.75" thickBot="1" x14ac:dyDescent="0.3">
      <c r="A21" s="11" t="s">
        <v>38</v>
      </c>
      <c r="B21" s="12" t="s">
        <v>41</v>
      </c>
      <c r="C21" s="13" t="s">
        <v>14</v>
      </c>
      <c r="D21" s="29" t="s">
        <v>42</v>
      </c>
      <c r="E21" s="37">
        <f>'[1]I tura'!E7</f>
        <v>0</v>
      </c>
      <c r="F21" s="33">
        <f>'[1]I tura'!F7</f>
        <v>5.5</v>
      </c>
      <c r="G21" s="22" t="str">
        <f>'[1]II tura '!D8</f>
        <v>B16</v>
      </c>
      <c r="H21" s="22">
        <f>'[1]II tura '!E8</f>
        <v>0</v>
      </c>
      <c r="I21" s="29">
        <f>'[1]II tura '!F8</f>
        <v>4.5</v>
      </c>
      <c r="J21" s="22">
        <f t="shared" si="0"/>
        <v>0</v>
      </c>
      <c r="K21" s="23">
        <f t="shared" si="1"/>
        <v>10</v>
      </c>
      <c r="L21" s="24"/>
      <c r="M21" s="42">
        <v>0</v>
      </c>
    </row>
    <row r="22" spans="1:13" ht="15.75" thickBot="1" x14ac:dyDescent="0.3"/>
    <row r="23" spans="1:13" x14ac:dyDescent="0.25">
      <c r="A23" s="5" t="s">
        <v>31</v>
      </c>
      <c r="B23" s="43" t="s">
        <v>53</v>
      </c>
      <c r="C23" s="7" t="s">
        <v>54</v>
      </c>
      <c r="D23" s="14" t="s">
        <v>55</v>
      </c>
      <c r="E23" s="15">
        <f>'[1]I tura'!E25</f>
        <v>0</v>
      </c>
      <c r="F23" s="16">
        <f>'[1]I tura'!F25</f>
        <v>3</v>
      </c>
      <c r="G23" s="14" t="str">
        <f>'[1]II tura '!D27</f>
        <v>E45</v>
      </c>
      <c r="H23" s="14">
        <f>'[1]II tura '!E27</f>
        <v>0</v>
      </c>
      <c r="I23" s="14">
        <f>'[1]II tura '!F27</f>
        <v>3</v>
      </c>
      <c r="J23" s="14">
        <f>E23+H23</f>
        <v>0</v>
      </c>
      <c r="K23" s="15">
        <f>F23+I23</f>
        <v>6</v>
      </c>
      <c r="L23" s="48"/>
      <c r="M23" s="49">
        <v>0</v>
      </c>
    </row>
    <row r="24" spans="1:13" x14ac:dyDescent="0.25">
      <c r="A24" s="8" t="s">
        <v>13</v>
      </c>
      <c r="B24" s="44" t="s">
        <v>56</v>
      </c>
      <c r="C24" s="10" t="s">
        <v>54</v>
      </c>
      <c r="D24" s="17" t="s">
        <v>57</v>
      </c>
      <c r="E24" s="18">
        <f>'[1]I tura'!E26</f>
        <v>0</v>
      </c>
      <c r="F24" s="19">
        <f>'[1]I tura'!F26</f>
        <v>3</v>
      </c>
      <c r="G24" s="17" t="str">
        <f>'[1]II tura '!D26</f>
        <v>E44</v>
      </c>
      <c r="H24" s="17">
        <f>'[1]II tura '!E26</f>
        <v>0</v>
      </c>
      <c r="I24" s="17">
        <f>'[1]II tura '!F26</f>
        <v>3</v>
      </c>
      <c r="J24" s="17">
        <f t="shared" ref="J24:K27" si="2">E24+H24</f>
        <v>0</v>
      </c>
      <c r="K24" s="18">
        <f t="shared" si="2"/>
        <v>6</v>
      </c>
      <c r="L24" s="21"/>
      <c r="M24" s="41">
        <v>0</v>
      </c>
    </row>
    <row r="25" spans="1:13" x14ac:dyDescent="0.25">
      <c r="A25" s="8" t="s">
        <v>45</v>
      </c>
      <c r="B25" s="9" t="s">
        <v>58</v>
      </c>
      <c r="C25" s="10" t="s">
        <v>54</v>
      </c>
      <c r="D25" s="17" t="s">
        <v>59</v>
      </c>
      <c r="E25" s="18">
        <f>'[1]I tura'!E24</f>
        <v>0</v>
      </c>
      <c r="F25" s="19">
        <f>'[1]I tura'!F24</f>
        <v>3</v>
      </c>
      <c r="G25" s="17" t="str">
        <f>'[1]II tura '!D25</f>
        <v>E43</v>
      </c>
      <c r="H25" s="17">
        <f>'[1]II tura '!E25</f>
        <v>0</v>
      </c>
      <c r="I25" s="17">
        <f>'[1]II tura '!F25</f>
        <v>3</v>
      </c>
      <c r="J25" s="17">
        <f t="shared" si="2"/>
        <v>0</v>
      </c>
      <c r="K25" s="18">
        <f t="shared" si="2"/>
        <v>6</v>
      </c>
      <c r="L25" s="21"/>
      <c r="M25" s="41">
        <v>0</v>
      </c>
    </row>
    <row r="26" spans="1:13" ht="15.75" thickBot="1" x14ac:dyDescent="0.3">
      <c r="A26" s="11" t="s">
        <v>19</v>
      </c>
      <c r="B26" s="12" t="s">
        <v>60</v>
      </c>
      <c r="C26" s="13" t="s">
        <v>54</v>
      </c>
      <c r="D26" s="17" t="s">
        <v>61</v>
      </c>
      <c r="E26" s="18">
        <f>'[1]I tura'!E23</f>
        <v>0</v>
      </c>
      <c r="F26" s="19">
        <f>'[1]I tura'!F23</f>
        <v>3</v>
      </c>
      <c r="G26" s="17" t="str">
        <f>'[1]II tura '!D24</f>
        <v>E42</v>
      </c>
      <c r="H26" s="17">
        <f>'[1]II tura '!E24</f>
        <v>0</v>
      </c>
      <c r="I26" s="17">
        <f>'[1]II tura '!F24</f>
        <v>3</v>
      </c>
      <c r="J26" s="17">
        <f t="shared" si="2"/>
        <v>0</v>
      </c>
      <c r="K26" s="18">
        <f t="shared" si="2"/>
        <v>6</v>
      </c>
      <c r="L26" s="21"/>
      <c r="M26" s="41">
        <v>0</v>
      </c>
    </row>
    <row r="27" spans="1:13" ht="15.75" thickBot="1" x14ac:dyDescent="0.3">
      <c r="A27" s="45" t="s">
        <v>25</v>
      </c>
      <c r="B27" s="46" t="s">
        <v>62</v>
      </c>
      <c r="C27" s="47" t="s">
        <v>54</v>
      </c>
      <c r="D27" s="22" t="s">
        <v>63</v>
      </c>
      <c r="E27" s="23">
        <f>'[1]I tura'!E27</f>
        <v>0</v>
      </c>
      <c r="F27" s="24">
        <f>'[1]I tura'!F27</f>
        <v>3</v>
      </c>
      <c r="G27" s="22" t="str">
        <f>'[1]II tura '!D23</f>
        <v>E41</v>
      </c>
      <c r="H27" s="22">
        <f>'[1]II tura '!E23</f>
        <v>0</v>
      </c>
      <c r="I27" s="22">
        <f>'[1]II tura '!F23</f>
        <v>3</v>
      </c>
      <c r="J27" s="22">
        <f t="shared" si="2"/>
        <v>0</v>
      </c>
      <c r="K27" s="23">
        <f t="shared" si="2"/>
        <v>6</v>
      </c>
      <c r="L27" s="25"/>
      <c r="M27" s="42">
        <v>0</v>
      </c>
    </row>
    <row r="28" spans="1:13" ht="15.75" thickBot="1" x14ac:dyDescent="0.3"/>
    <row r="29" spans="1:13" x14ac:dyDescent="0.25">
      <c r="A29" s="5" t="s">
        <v>13</v>
      </c>
      <c r="B29" s="43" t="s">
        <v>64</v>
      </c>
      <c r="C29" s="50" t="s">
        <v>65</v>
      </c>
      <c r="D29" s="14" t="s">
        <v>66</v>
      </c>
      <c r="E29" s="15">
        <f>'[1]I tura'!E32</f>
        <v>0</v>
      </c>
      <c r="F29" s="16">
        <f>'[1]I tura'!F32</f>
        <v>3</v>
      </c>
      <c r="G29" s="14" t="s">
        <v>66</v>
      </c>
      <c r="H29" s="14">
        <v>625</v>
      </c>
      <c r="I29" s="14">
        <v>1</v>
      </c>
      <c r="J29" s="14">
        <f>E29+H29</f>
        <v>625</v>
      </c>
      <c r="K29" s="15">
        <f>F29+I29</f>
        <v>4</v>
      </c>
      <c r="L29" s="48">
        <v>1</v>
      </c>
      <c r="M29" s="49">
        <v>35</v>
      </c>
    </row>
    <row r="30" spans="1:13" x14ac:dyDescent="0.25">
      <c r="A30" s="8" t="s">
        <v>31</v>
      </c>
      <c r="B30" s="9" t="s">
        <v>67</v>
      </c>
      <c r="C30" s="51" t="s">
        <v>65</v>
      </c>
      <c r="D30" s="17" t="s">
        <v>68</v>
      </c>
      <c r="E30" s="18">
        <f>'[1]I tura'!E29</f>
        <v>0</v>
      </c>
      <c r="F30" s="19">
        <v>3</v>
      </c>
      <c r="G30" s="17" t="s">
        <v>72</v>
      </c>
      <c r="H30" s="17">
        <v>0</v>
      </c>
      <c r="I30" s="17">
        <f>'[1]II tura '!F31</f>
        <v>3.5</v>
      </c>
      <c r="J30" s="17">
        <f t="shared" ref="J30:K33" si="3">E30+H30</f>
        <v>0</v>
      </c>
      <c r="K30" s="18">
        <f t="shared" si="3"/>
        <v>6.5</v>
      </c>
      <c r="L30" s="21"/>
      <c r="M30" s="41">
        <v>0</v>
      </c>
    </row>
    <row r="31" spans="1:13" x14ac:dyDescent="0.25">
      <c r="A31" s="8" t="s">
        <v>25</v>
      </c>
      <c r="B31" s="9" t="str">
        <f>[1]Drużyna!$B$17</f>
        <v>Radwański Marek</v>
      </c>
      <c r="C31" s="51" t="s">
        <v>65</v>
      </c>
      <c r="D31" s="17" t="s">
        <v>69</v>
      </c>
      <c r="E31" s="18">
        <f>'[1]I tura'!E33</f>
        <v>0</v>
      </c>
      <c r="F31" s="19">
        <f>'[1]I tura'!F33</f>
        <v>3</v>
      </c>
      <c r="G31" s="17" t="s">
        <v>68</v>
      </c>
      <c r="H31" s="17">
        <v>0</v>
      </c>
      <c r="I31" s="17">
        <v>3.5</v>
      </c>
      <c r="J31" s="17">
        <f t="shared" si="3"/>
        <v>0</v>
      </c>
      <c r="K31" s="18">
        <f t="shared" si="3"/>
        <v>6.5</v>
      </c>
      <c r="L31" s="21"/>
      <c r="M31" s="41">
        <v>0</v>
      </c>
    </row>
    <row r="32" spans="1:13" x14ac:dyDescent="0.25">
      <c r="A32" s="8" t="s">
        <v>45</v>
      </c>
      <c r="B32" s="9" t="str">
        <f>[1]Drużyna!$B$7</f>
        <v>Wieczorek Jakub</v>
      </c>
      <c r="C32" s="51" t="s">
        <v>65</v>
      </c>
      <c r="D32" s="17" t="s">
        <v>70</v>
      </c>
      <c r="E32" s="18">
        <f>'[1]I tura'!E30</f>
        <v>0</v>
      </c>
      <c r="F32" s="19">
        <f>'[1]I tura'!F30</f>
        <v>3</v>
      </c>
      <c r="G32" s="17" t="s">
        <v>69</v>
      </c>
      <c r="H32" s="17">
        <v>0</v>
      </c>
      <c r="I32" s="17">
        <v>3.5</v>
      </c>
      <c r="J32" s="17">
        <f t="shared" si="3"/>
        <v>0</v>
      </c>
      <c r="K32" s="18">
        <f t="shared" si="3"/>
        <v>6.5</v>
      </c>
      <c r="L32" s="21"/>
      <c r="M32" s="41">
        <v>0</v>
      </c>
    </row>
    <row r="33" spans="1:13" ht="15.75" thickBot="1" x14ac:dyDescent="0.3">
      <c r="A33" s="11" t="s">
        <v>19</v>
      </c>
      <c r="B33" s="12" t="s">
        <v>71</v>
      </c>
      <c r="C33" s="52" t="s">
        <v>65</v>
      </c>
      <c r="D33" s="22" t="s">
        <v>72</v>
      </c>
      <c r="E33" s="23">
        <f>'[1]I tura'!E31</f>
        <v>0</v>
      </c>
      <c r="F33" s="24">
        <f>'[1]I tura'!F31</f>
        <v>3</v>
      </c>
      <c r="G33" s="22" t="s">
        <v>70</v>
      </c>
      <c r="H33" s="22">
        <f>'[1]II tura '!E30</f>
        <v>0</v>
      </c>
      <c r="I33" s="22">
        <f>'[1]II tura '!F30</f>
        <v>3.5</v>
      </c>
      <c r="J33" s="22">
        <f t="shared" si="3"/>
        <v>0</v>
      </c>
      <c r="K33" s="23">
        <f t="shared" si="3"/>
        <v>6.5</v>
      </c>
      <c r="L33" s="25"/>
      <c r="M33" s="42">
        <v>0</v>
      </c>
    </row>
  </sheetData>
  <sortState ref="A2:L20">
    <sortCondition ref="L2:L20"/>
  </sortState>
  <mergeCells count="5">
    <mergeCell ref="B1:J1"/>
    <mergeCell ref="M2:M3"/>
    <mergeCell ref="D2:F2"/>
    <mergeCell ref="G2:I2"/>
    <mergeCell ref="J2:L2"/>
  </mergeCells>
  <pageMargins left="0.51181102362204722" right="0.31496062992125984" top="0.35433070866141736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Danusia</dc:creator>
  <cp:lastModifiedBy>Danusia</cp:lastModifiedBy>
  <cp:lastPrinted>2015-05-30T13:12:23Z</cp:lastPrinted>
  <dcterms:created xsi:type="dcterms:W3CDTF">2015-05-30T12:45:16Z</dcterms:created>
  <dcterms:modified xsi:type="dcterms:W3CDTF">2015-05-30T13:51:29Z</dcterms:modified>
</cp:coreProperties>
</file>